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2 m. atskaitomybė/Biudžeto vykdymo ataskaitų rinkiniai 2022-09-30/Sporto c/"/>
    </mc:Choice>
  </mc:AlternateContent>
  <xr:revisionPtr revIDLastSave="3" documentId="8_{3C4300F6-7D91-4B53-9820-AE5D37F77708}" xr6:coauthVersionLast="47" xr6:coauthVersionMax="47" xr10:uidLastSave="{440C93B6-A889-4808-B0E8-60014605C73A}"/>
  <bookViews>
    <workbookView xWindow="-108" yWindow="-108" windowWidth="23256" windowHeight="12576" xr2:uid="{00000000-000D-0000-FFFF-FFFF00000000}"/>
  </bookViews>
  <sheets>
    <sheet name="Forma Nr. 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1" i="1" l="1"/>
  <c r="E31" i="1"/>
  <c r="D31" i="1"/>
  <c r="H31" i="1"/>
  <c r="E30" i="1"/>
  <c r="D30" i="1"/>
  <c r="F30" i="1" s="1"/>
  <c r="G28" i="1"/>
  <c r="F28" i="1"/>
  <c r="G26" i="1"/>
  <c r="G30" i="1" s="1"/>
  <c r="F26" i="1"/>
  <c r="E25" i="1"/>
  <c r="D25" i="1"/>
  <c r="F25" i="1" s="1"/>
  <c r="G23" i="1"/>
  <c r="F23" i="1"/>
  <c r="G21" i="1"/>
  <c r="F21" i="1"/>
  <c r="F31" i="1" l="1"/>
  <c r="G25" i="1"/>
</calcChain>
</file>

<file path=xl/sharedStrings.xml><?xml version="1.0" encoding="utf-8"?>
<sst xmlns="http://schemas.openxmlformats.org/spreadsheetml/2006/main" count="64" uniqueCount="51">
  <si>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</si>
  <si>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</si>
  <si>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</si>
  <si>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</si>
  <si>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2022 M. RUGSĖJO 30 D.</t>
  </si>
  <si>
    <t>(metinė, pusmetinė)</t>
  </si>
  <si>
    <t>ATASKAITA</t>
  </si>
  <si>
    <t>2022-10-21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</si>
  <si>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</si>
  <si>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</si>
  <si>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</si>
  <si>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</si>
  <si>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</si>
  <si>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</si>
  <si>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</si>
  <si>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</si>
  <si>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</si>
  <si>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</si>
  <si>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</si>
  <si>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</si>
  <si>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</si>
  <si>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</si>
  <si>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</si>
  <si>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Iš viso pagal programą:</t>
  </si>
  <si>
    <t>1.1.2.4.</t>
  </si>
  <si>
    <t>Skuodo rajono savivaldybės kūno kultūros ir sporto centro veiklos užtikrinimas</t>
  </si>
  <si>
    <t>1102</t>
  </si>
  <si>
    <t>1301</t>
  </si>
  <si>
    <t>3.3.1.1.</t>
  </si>
  <si>
    <t>Sporto veiklos seniūnijose organizavimas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</si>
  <si>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</si>
  <si>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</si>
  <si>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</si>
  <si>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</si>
  <si>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</si>
  <si>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</si>
  <si>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</si>
  <si>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</si>
  <si>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</si>
  <si>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ketvirtinė</t>
  </si>
  <si>
    <t>-4,1</t>
  </si>
  <si>
    <t>-2,5</t>
  </si>
  <si>
    <t>-8,4</t>
  </si>
  <si>
    <t>-35,2</t>
  </si>
  <si>
    <t>Direktorius</t>
  </si>
  <si>
    <t>Virginijus Valančius</t>
  </si>
  <si>
    <t>1.2.</t>
  </si>
  <si>
    <t>Dėl mažesnio apskaičiuoto darbo užmokesčio ir atostoginių išmokėjimo, nei buvo suplanuota</t>
  </si>
  <si>
    <t>2.2.</t>
  </si>
  <si>
    <t>Dėl mažesnio, nei planuota pirkimų poreikio</t>
  </si>
  <si>
    <t>Nr.BC2-48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</si>
</sst>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\ _€_-;\-* #,##0\ _€_-;_-* &quot;-&quot;\ _€_-;_-@_-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4">
    <xf numFmtId="0" fontId="0" fillId="0" borderId="0" xfId="0"/>
    <xf numFmtId="0" fontId="24" fillId="0" borderId="0" xfId="42" applyFont="1" applyFill="1" applyAlignment="1">
      <alignment vertical="center"/>
    </xf>
    <xf numFmtId="0" fontId="23" fillId="0" borderId="0" xfId="42" applyFont="1" applyFill="1" applyAlignment="1">
      <alignment vertical="center"/>
    </xf>
    <xf numFmtId="0" fontId="25" fillId="0" borderId="0" xfId="42" applyFont="1" applyFill="1" applyAlignment="1">
      <alignment vertical="center" wrapText="1"/>
    </xf>
    <xf numFmtId="0" fontId="24" fillId="0" borderId="0" xfId="42" applyFont="1" applyFill="1" applyBorder="1" applyAlignment="1">
      <alignment vertical="center"/>
    </xf>
    <xf numFmtId="0" fontId="38" fillId="0" borderId="0" xfId="42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 wrapText="1"/>
    </xf>
    <xf numFmtId="0" fontId="19" fillId="0" borderId="0" xfId="43" applyFill="1" applyBorder="1" applyAlignment="1"/>
    <xf numFmtId="0" fontId="19" fillId="0" borderId="0" xfId="43" applyNumberFormat="1" applyFont="1" applyFill="1" applyBorder="1" applyAlignment="1" applyProtection="1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Fill="1" applyAlignment="1">
      <alignment horizontal="center" vertical="center"/>
    </xf>
    <xf numFmtId="0" fontId="30" fillId="0" borderId="0" xfId="44" applyFont="1" applyFill="1" applyAlignment="1">
      <alignment horizontal="center" vertical="center" wrapText="1"/>
    </xf>
    <xf numFmtId="0" fontId="25" fillId="0" borderId="0" xfId="42" applyFont="1" applyFill="1" applyAlignment="1">
      <alignment vertical="center"/>
    </xf>
    <xf numFmtId="0" fontId="41" fillId="0" borderId="0" xfId="0" applyFont="1" applyAlignment="1">
      <alignment horizontal="justify" vertical="center"/>
    </xf>
    <xf numFmtId="0" fontId="33" fillId="0" borderId="0" xfId="45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Fill="1" applyAlignment="1">
      <alignment horizontal="left" vertical="center"/>
    </xf>
    <xf numFmtId="0" fontId="26" fillId="0" borderId="0" xfId="42" applyFont="1" applyFill="1" applyBorder="1" applyAlignment="1">
      <alignment horizontal="center" vertical="center"/>
    </xf>
    <xf numFmtId="0" fontId="40" fillId="0" borderId="0" xfId="42" applyFont="1" applyFill="1" applyAlignment="1">
      <alignment vertical="center"/>
    </xf>
    <xf numFmtId="0" fontId="25" fillId="0" borderId="0" xfId="42" applyFont="1" applyFill="1" applyAlignment="1">
      <alignment horizontal="right" vertical="center"/>
    </xf>
    <xf numFmtId="0" fontId="35" fillId="0" borderId="11" xfId="42" applyFont="1" applyFill="1" applyBorder="1" applyAlignment="1">
      <alignment horizontal="center" vertical="center" wrapText="1"/>
    </xf>
    <xf numFmtId="0" fontId="35" fillId="0" borderId="12" xfId="42" applyFont="1" applyFill="1" applyBorder="1" applyAlignment="1">
      <alignment horizontal="center" vertical="center" wrapText="1"/>
    </xf>
    <xf numFmtId="0" fontId="22" fillId="0" borderId="12" xfId="42" applyFont="1" applyFill="1" applyBorder="1" applyAlignment="1">
      <alignment horizontal="center" vertical="center" wrapText="1"/>
    </xf>
    <xf numFmtId="49" fontId="21" fillId="0" borderId="12" xfId="42" applyNumberFormat="1" applyFont="1" applyFill="1" applyBorder="1" applyAlignment="1">
      <alignment horizontal="center" vertical="top"/>
    </xf>
    <xf numFmtId="164" fontId="21" fillId="0" borderId="11" xfId="42" applyNumberFormat="1" applyFont="1" applyFill="1" applyBorder="1" applyAlignment="1">
      <alignment horizontal="center"/>
    </xf>
    <xf numFmtId="0" fontId="40" fillId="0" borderId="12" xfId="42" applyFont="1" applyFill="1" applyBorder="1" applyAlignment="1">
      <alignment vertical="center"/>
    </xf>
    <xf numFmtId="0" fontId="24" fillId="0" borderId="12" xfId="42" applyFont="1" applyFill="1" applyBorder="1" applyAlignment="1">
      <alignment vertical="center"/>
    </xf>
    <xf numFmtId="0" fontId="24" fillId="0" borderId="16" xfId="42" applyFont="1" applyFill="1" applyBorder="1" applyAlignment="1">
      <alignment vertical="center"/>
    </xf>
    <xf numFmtId="0" fontId="27" fillId="0" borderId="0" xfId="44" applyFont="1" applyFill="1"/>
    <xf numFmtId="0" fontId="0" fillId="0" borderId="0" xfId="0" applyAlignment="1"/>
    <xf numFmtId="0" fontId="0" fillId="0" borderId="0" xfId="0" applyBorder="1" applyAlignment="1"/>
    <xf numFmtId="0" fontId="29" fillId="0" borderId="0" xfId="44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/>
    </xf>
    <xf numFmtId="0" fontId="33" fillId="0" borderId="0" xfId="44" applyFont="1" applyFill="1" applyBorder="1" applyAlignment="1"/>
    <xf numFmtId="0" fontId="28" fillId="0" borderId="0" xfId="44" applyFont="1" applyFill="1"/>
    <xf numFmtId="0" fontId="27" fillId="0" borderId="0" xfId="0" applyFont="1" applyAlignment="1"/>
    <xf numFmtId="165" fontId="21" fillId="0" borderId="12" xfId="42" applyNumberFormat="1" applyFont="1" applyFill="1" applyBorder="1" applyAlignment="1">
      <alignment horizontal="center"/>
    </xf>
    <xf numFmtId="164" fontId="21" fillId="0" borderId="12" xfId="42" applyNumberFormat="1" applyFont="1" applyFill="1" applyBorder="1" applyAlignment="1">
      <alignment horizontal="center"/>
    </xf>
    <xf numFmtId="165" fontId="21" fillId="0" borderId="12" xfId="42" quotePrefix="1" applyNumberFormat="1" applyFont="1" applyFill="1" applyBorder="1" applyAlignment="1">
      <alignment horizontal="center"/>
    </xf>
    <xf numFmtId="0" fontId="25" fillId="0" borderId="12" xfId="42" applyFont="1" applyFill="1" applyBorder="1" applyAlignment="1">
      <alignment vertical="center" wrapText="1"/>
    </xf>
    <xf numFmtId="0" fontId="24" fillId="0" borderId="12" xfId="42" applyFont="1" applyFill="1" applyBorder="1" applyAlignment="1">
      <alignment vertical="center" wrapText="1"/>
    </xf>
    <xf numFmtId="0" fontId="37" fillId="0" borderId="0" xfId="0" applyFont="1" applyAlignment="1">
      <alignment horizontal="center"/>
    </xf>
    <xf numFmtId="0" fontId="21" fillId="0" borderId="0" xfId="42" applyFont="1" applyFill="1" applyAlignment="1">
      <alignment horizontal="left" vertical="center" wrapText="1"/>
    </xf>
    <xf numFmtId="0" fontId="38" fillId="0" borderId="0" xfId="42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 wrapText="1"/>
    </xf>
    <xf numFmtId="0" fontId="37" fillId="0" borderId="0" xfId="42" applyFont="1" applyFill="1" applyAlignment="1">
      <alignment horizontal="center" vertical="center" wrapText="1"/>
    </xf>
    <xf numFmtId="164" fontId="21" fillId="0" borderId="11" xfId="42" applyNumberFormat="1" applyFont="1" applyFill="1" applyBorder="1" applyAlignment="1">
      <alignment horizontal="center"/>
    </xf>
    <xf numFmtId="164" fontId="21" fillId="0" borderId="15" xfId="42" applyNumberFormat="1" applyFont="1" applyFill="1" applyBorder="1" applyAlignment="1">
      <alignment horizontal="center"/>
    </xf>
    <xf numFmtId="0" fontId="33" fillId="0" borderId="10" xfId="44" applyFont="1" applyFill="1" applyBorder="1" applyAlignment="1">
      <alignment horizontal="center" vertical="center" wrapText="1"/>
    </xf>
    <xf numFmtId="49" fontId="21" fillId="0" borderId="11" xfId="42" applyNumberFormat="1" applyFont="1" applyFill="1" applyBorder="1" applyAlignment="1">
      <alignment horizontal="center" vertical="top"/>
    </xf>
    <xf numFmtId="49" fontId="21" fillId="0" borderId="14" xfId="42" applyNumberFormat="1" applyFont="1" applyFill="1" applyBorder="1" applyAlignment="1">
      <alignment horizontal="center" vertical="top"/>
    </xf>
    <xf numFmtId="49" fontId="21" fillId="0" borderId="11" xfId="42" applyNumberFormat="1" applyFont="1" applyFill="1" applyBorder="1" applyAlignment="1">
      <alignment horizontal="center" vertical="top" wrapText="1"/>
    </xf>
    <xf numFmtId="49" fontId="21" fillId="0" borderId="14" xfId="42" applyNumberFormat="1" applyFont="1" applyFill="1" applyBorder="1" applyAlignment="1">
      <alignment horizontal="center" vertical="top" wrapText="1"/>
    </xf>
    <xf numFmtId="49" fontId="22" fillId="0" borderId="16" xfId="42" applyNumberFormat="1" applyFont="1" applyFill="1" applyBorder="1" applyAlignment="1">
      <alignment horizontal="right" vertical="top"/>
    </xf>
    <xf numFmtId="49" fontId="22" fillId="0" borderId="18" xfId="42" applyNumberFormat="1" applyFont="1" applyFill="1" applyBorder="1" applyAlignment="1">
      <alignment horizontal="right" vertical="top"/>
    </xf>
    <xf numFmtId="49" fontId="22" fillId="0" borderId="17" xfId="42" applyNumberFormat="1" applyFont="1" applyFill="1" applyBorder="1" applyAlignment="1">
      <alignment horizontal="right" vertical="top"/>
    </xf>
    <xf numFmtId="0" fontId="34" fillId="0" borderId="0" xfId="0" applyFont="1" applyAlignment="1">
      <alignment vertical="center"/>
    </xf>
    <xf numFmtId="0" fontId="32" fillId="0" borderId="13" xfId="44" applyFont="1" applyFill="1" applyBorder="1" applyAlignment="1">
      <alignment horizontal="left" vertical="center" wrapText="1"/>
    </xf>
    <xf numFmtId="0" fontId="32" fillId="0" borderId="0" xfId="44" applyFont="1" applyFill="1" applyBorder="1" applyAlignment="1">
      <alignment horizontal="left" vertical="center" wrapText="1"/>
    </xf>
    <xf numFmtId="0" fontId="33" fillId="0" borderId="10" xfId="44" applyFont="1" applyFill="1" applyBorder="1" applyAlignment="1">
      <alignment horizontal="center" vertical="top" wrapText="1"/>
    </xf>
    <xf numFmtId="0" fontId="33" fillId="0" borderId="10" xfId="45" applyFont="1" applyFill="1" applyBorder="1" applyAlignment="1">
      <alignment horizontal="center" vertical="top"/>
    </xf>
    <xf numFmtId="0" fontId="33" fillId="0" borderId="10" xfId="44" applyFont="1" applyFill="1" applyBorder="1" applyAlignment="1">
      <alignment horizontal="center" vertical="top"/>
    </xf>
    <xf numFmtId="0" fontId="31" fillId="0" borderId="0" xfId="44" applyFont="1" applyFill="1" applyAlignment="1">
      <alignment horizontal="left" vertical="center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prastas 6" xfId="43" xr:uid="{00000000-0005-0000-0000-00001B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 xr:uid="{00000000-0005-0000-0000-000020000000}"/>
    <cellStyle name="Normal_TRECFORMantras2001333" xfId="45" xr:uid="{00000000-0005-0000-0000-000021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tabSelected="1" workbookViewId="0">
      <selection activeCell="C13" sqref="C13"/>
    </sheetView>
  </sheetViews>
  <sheetFormatPr defaultRowHeight="14.4"/>
  <cols>
    <col min="1" max="1" width="13.33203125" style="1" customWidth="1"/>
    <col min="2" max="3" width="27.77734375" style="1" customWidth="1"/>
    <col min="4" max="4" width="12.6640625" style="1" customWidth="1"/>
    <col min="5" max="5" width="10.33203125" style="1" customWidth="1"/>
    <col min="6" max="6" width="13.6640625" style="1" customWidth="1"/>
    <col min="7" max="7" width="10.33203125" style="1" customWidth="1"/>
    <col min="8" max="8" width="13.33203125" style="1" customWidth="1"/>
    <col min="9" max="9" width="14.6640625" style="1" customWidth="1"/>
    <col min="10" max="10" width="21.21875" style="1" customWidth="1"/>
    <col min="11" max="11" width="11.33203125" style="1" customWidth="1"/>
  </cols>
  <sheetData>
    <row r="1" spans="1:13">
      <c r="A1" s="2"/>
      <c r="B1" s="2"/>
      <c r="C1" s="2"/>
      <c r="D1" s="2"/>
      <c r="E1" s="2"/>
      <c r="H1" s="3"/>
      <c r="J1" s="43" t="s">
        <v>0</v>
      </c>
      <c r="K1" s="43"/>
    </row>
    <row r="2" spans="1:13">
      <c r="A2" s="2"/>
      <c r="B2" s="2"/>
      <c r="C2" s="2"/>
      <c r="D2" s="2"/>
      <c r="E2" s="2"/>
      <c r="H2" s="3"/>
      <c r="J2" s="43"/>
      <c r="K2" s="43"/>
    </row>
    <row r="3" spans="1:13">
      <c r="A3" s="2"/>
      <c r="B3" s="2"/>
      <c r="C3" s="2"/>
      <c r="D3" s="2"/>
      <c r="E3" s="2"/>
      <c r="F3" s="2"/>
      <c r="G3" s="2"/>
      <c r="H3" s="2"/>
      <c r="J3" s="43"/>
      <c r="K3" s="43"/>
    </row>
    <row r="4" spans="1:13">
      <c r="A4" s="2"/>
      <c r="B4" s="2"/>
      <c r="C4" s="2"/>
      <c r="D4" s="2"/>
      <c r="E4" s="2"/>
      <c r="F4" s="2"/>
      <c r="G4" s="2"/>
      <c r="H4" s="2"/>
      <c r="J4" s="43"/>
      <c r="K4" s="43"/>
    </row>
    <row r="5" spans="1:13">
      <c r="A5" s="2"/>
      <c r="B5" s="2"/>
      <c r="C5" s="2"/>
      <c r="D5" s="2"/>
      <c r="E5" s="2"/>
      <c r="F5" s="2"/>
      <c r="G5" s="2"/>
      <c r="H5" s="2"/>
      <c r="J5" s="43"/>
      <c r="K5" s="43"/>
    </row>
    <row r="6" spans="1:13" s="4" customFormat="1" ht="15" customHeight="1">
      <c r="A6" s="44" t="s">
        <v>1</v>
      </c>
      <c r="B6" s="44"/>
      <c r="C6" s="44"/>
      <c r="D6" s="44"/>
      <c r="E6" s="44"/>
      <c r="F6" s="44"/>
      <c r="G6" s="44"/>
      <c r="H6" s="44"/>
      <c r="I6" s="44"/>
      <c r="J6" s="44"/>
    </row>
    <row r="7" spans="1:13" ht="12.75" customHeight="1">
      <c r="A7" s="45" t="s">
        <v>2</v>
      </c>
      <c r="B7" s="45"/>
      <c r="C7" s="45"/>
      <c r="D7" s="45"/>
      <c r="E7" s="45"/>
      <c r="F7" s="45"/>
      <c r="G7" s="45"/>
      <c r="H7" s="45"/>
      <c r="I7" s="45"/>
      <c r="J7" s="45"/>
      <c r="K7" s="7"/>
      <c r="L7" s="7"/>
      <c r="M7" s="8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45" customHeight="1">
      <c r="A9" s="46" t="s">
        <v>3</v>
      </c>
      <c r="B9" s="46"/>
      <c r="C9" s="46"/>
      <c r="D9" s="46"/>
      <c r="E9" s="46"/>
      <c r="F9" s="46"/>
      <c r="G9" s="46"/>
      <c r="H9" s="46"/>
      <c r="I9" s="46"/>
      <c r="J9" s="46"/>
      <c r="K9" s="9"/>
    </row>
    <row r="10" spans="1:13" ht="14.4" customHeight="1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3" ht="14.25" customHeight="1">
      <c r="A11" s="42" t="s">
        <v>4</v>
      </c>
      <c r="B11" s="42"/>
      <c r="C11" s="42"/>
      <c r="D11" s="42"/>
      <c r="E11" s="42"/>
      <c r="F11" s="42"/>
      <c r="G11" s="42"/>
      <c r="H11" s="42"/>
      <c r="I11" s="42"/>
      <c r="J11" s="42"/>
    </row>
    <row r="12" spans="1:13" ht="17.25" customHeight="1">
      <c r="A12" s="10"/>
      <c r="B12" s="10"/>
      <c r="C12" s="10"/>
      <c r="E12" s="44" t="s">
        <v>39</v>
      </c>
      <c r="F12" s="44"/>
    </row>
    <row r="13" spans="1:13" ht="13.5" customHeight="1">
      <c r="A13" s="11"/>
      <c r="B13" s="11"/>
      <c r="C13" s="11"/>
      <c r="E13" s="49" t="s">
        <v>5</v>
      </c>
      <c r="F13" s="49"/>
      <c r="G13" s="6"/>
      <c r="H13" s="11"/>
      <c r="I13" s="11"/>
      <c r="J13" s="11"/>
    </row>
    <row r="14" spans="1:13" ht="17.25" customHeight="1">
      <c r="A14" s="11"/>
      <c r="B14" s="11"/>
      <c r="C14" s="11"/>
      <c r="E14" s="42" t="s">
        <v>6</v>
      </c>
      <c r="F14" s="42"/>
      <c r="G14" s="10"/>
      <c r="H14" s="11"/>
      <c r="I14" s="11"/>
      <c r="J14" s="11"/>
    </row>
    <row r="15" spans="1:13" ht="11.25" customHeight="1">
      <c r="A15" s="11"/>
      <c r="B15" s="11"/>
      <c r="C15" s="11"/>
      <c r="D15" s="12"/>
      <c r="E15" s="12"/>
      <c r="F15" s="12"/>
      <c r="G15" s="12"/>
      <c r="H15" s="11"/>
      <c r="I15" s="11"/>
      <c r="J15" s="11"/>
    </row>
    <row r="16" spans="1:13" ht="14.4" customHeight="1">
      <c r="A16" s="13"/>
      <c r="B16" s="13"/>
      <c r="C16" s="13"/>
      <c r="E16" s="5" t="s">
        <v>7</v>
      </c>
      <c r="F16" s="63" t="s">
        <v>50</v>
      </c>
      <c r="G16" s="5" t="s">
        <v>8</v>
      </c>
      <c r="J16" s="14"/>
    </row>
    <row r="17" spans="1:10" ht="14.4" customHeight="1">
      <c r="A17" s="13"/>
      <c r="B17" s="13"/>
      <c r="C17" s="13"/>
      <c r="E17" s="15" t="s">
        <v>9</v>
      </c>
      <c r="F17" s="16"/>
      <c r="G17" s="16"/>
      <c r="H17" s="17"/>
    </row>
    <row r="18" spans="1:10" ht="14.4" customHeight="1">
      <c r="A18" s="13"/>
      <c r="B18" s="13"/>
      <c r="C18" s="18"/>
      <c r="D18" s="18"/>
      <c r="F18" s="18"/>
      <c r="G18" s="18"/>
      <c r="I18" s="19"/>
      <c r="J18" s="20" t="s">
        <v>10</v>
      </c>
    </row>
    <row r="19" spans="1:10" ht="51" customHeight="1">
      <c r="A19" s="21" t="s">
        <v>11</v>
      </c>
      <c r="B19" s="21" t="s">
        <v>12</v>
      </c>
      <c r="C19" s="21" t="s">
        <v>13</v>
      </c>
      <c r="D19" s="22" t="s">
        <v>14</v>
      </c>
      <c r="E19" s="22" t="s">
        <v>15</v>
      </c>
      <c r="F19" s="22" t="s">
        <v>16</v>
      </c>
      <c r="G19" s="22" t="s">
        <v>17</v>
      </c>
      <c r="H19" s="22" t="s">
        <v>18</v>
      </c>
      <c r="I19" s="22" t="s">
        <v>19</v>
      </c>
      <c r="J19" s="22" t="s">
        <v>20</v>
      </c>
    </row>
    <row r="20" spans="1:10" ht="10.5" customHeight="1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 t="s">
        <v>21</v>
      </c>
      <c r="G20" s="23" t="s">
        <v>22</v>
      </c>
      <c r="H20" s="23">
        <v>8</v>
      </c>
      <c r="I20" s="23">
        <v>9</v>
      </c>
      <c r="J20" s="23">
        <v>10</v>
      </c>
    </row>
    <row r="21" spans="1:10" ht="48">
      <c r="A21" s="50" t="s">
        <v>24</v>
      </c>
      <c r="B21" s="52" t="s">
        <v>25</v>
      </c>
      <c r="C21" s="50" t="s">
        <v>26</v>
      </c>
      <c r="D21" s="47">
        <v>257.98</v>
      </c>
      <c r="E21" s="47">
        <v>214.4</v>
      </c>
      <c r="F21" s="47">
        <f>IF(D21=0,0,E21/D21*100)</f>
        <v>83.107217613768498</v>
      </c>
      <c r="G21" s="47">
        <f>E21-D21</f>
        <v>-43.580000000000013</v>
      </c>
      <c r="H21" s="39" t="s">
        <v>42</v>
      </c>
      <c r="I21" s="24" t="s">
        <v>46</v>
      </c>
      <c r="J21" s="40" t="s">
        <v>47</v>
      </c>
    </row>
    <row r="22" spans="1:10" ht="28.2" customHeight="1">
      <c r="A22" s="51"/>
      <c r="B22" s="53"/>
      <c r="C22" s="51"/>
      <c r="D22" s="48"/>
      <c r="E22" s="48"/>
      <c r="F22" s="48"/>
      <c r="G22" s="48"/>
      <c r="H22" s="39" t="s">
        <v>43</v>
      </c>
      <c r="I22" s="24" t="s">
        <v>48</v>
      </c>
      <c r="J22" s="41" t="s">
        <v>49</v>
      </c>
    </row>
    <row r="23" spans="1:10">
      <c r="A23" s="50" t="s">
        <v>24</v>
      </c>
      <c r="B23" s="52" t="s">
        <v>25</v>
      </c>
      <c r="C23" s="50" t="s">
        <v>27</v>
      </c>
      <c r="D23" s="47">
        <v>5.8</v>
      </c>
      <c r="E23" s="47">
        <v>3.28</v>
      </c>
      <c r="F23" s="47">
        <f>IF(D23=0,0,E23/D23*100)</f>
        <v>56.551724137931039</v>
      </c>
      <c r="G23" s="47">
        <f>E23-D23</f>
        <v>-2.52</v>
      </c>
      <c r="H23" s="37"/>
      <c r="I23" s="24"/>
      <c r="J23" s="26"/>
    </row>
    <row r="24" spans="1:10" ht="25.8" customHeight="1">
      <c r="A24" s="51"/>
      <c r="B24" s="53"/>
      <c r="C24" s="51"/>
      <c r="D24" s="48"/>
      <c r="E24" s="48"/>
      <c r="F24" s="48"/>
      <c r="G24" s="48"/>
      <c r="H24" s="39" t="s">
        <v>41</v>
      </c>
      <c r="I24" s="24" t="s">
        <v>48</v>
      </c>
      <c r="J24" s="41" t="s">
        <v>49</v>
      </c>
    </row>
    <row r="25" spans="1:10" ht="12.75" customHeight="1">
      <c r="A25" s="54" t="s">
        <v>23</v>
      </c>
      <c r="B25" s="55"/>
      <c r="C25" s="56"/>
      <c r="D25" s="25">
        <f>SUM(D21:D24)</f>
        <v>263.78000000000003</v>
      </c>
      <c r="E25" s="25">
        <f>SUM(E21:E24)</f>
        <v>217.68</v>
      </c>
      <c r="F25" s="25">
        <f>IF(D25=0,0,E25/D25*100)</f>
        <v>82.523314883615129</v>
      </c>
      <c r="G25" s="25">
        <f>SUM(G21:G24)</f>
        <v>-46.100000000000016</v>
      </c>
      <c r="H25" s="38"/>
      <c r="I25" s="28"/>
      <c r="J25" s="27"/>
    </row>
    <row r="26" spans="1:10">
      <c r="A26" s="50" t="s">
        <v>28</v>
      </c>
      <c r="B26" s="52" t="s">
        <v>29</v>
      </c>
      <c r="C26" s="50" t="s">
        <v>26</v>
      </c>
      <c r="D26" s="47">
        <v>1</v>
      </c>
      <c r="E26" s="47">
        <v>1</v>
      </c>
      <c r="F26" s="47">
        <f>IF(D26=0,0,E26/D26*100)</f>
        <v>100</v>
      </c>
      <c r="G26" s="47">
        <f>E26-D26</f>
        <v>0</v>
      </c>
      <c r="H26" s="37"/>
      <c r="I26" s="24"/>
      <c r="J26" s="26"/>
    </row>
    <row r="27" spans="1:10" ht="12.75" customHeight="1">
      <c r="A27" s="51"/>
      <c r="B27" s="53"/>
      <c r="C27" s="51"/>
      <c r="D27" s="48"/>
      <c r="E27" s="48"/>
      <c r="F27" s="48"/>
      <c r="G27" s="48"/>
      <c r="H27" s="37"/>
      <c r="I27" s="24"/>
      <c r="J27" s="27"/>
    </row>
    <row r="28" spans="1:10">
      <c r="A28" s="50" t="s">
        <v>28</v>
      </c>
      <c r="B28" s="52" t="s">
        <v>29</v>
      </c>
      <c r="C28" s="50" t="s">
        <v>27</v>
      </c>
      <c r="D28" s="47">
        <v>4.4000000000000004</v>
      </c>
      <c r="E28" s="47">
        <v>0.28999999999999998</v>
      </c>
      <c r="F28" s="47">
        <f>IF(D28=0,0,E28/D28*100)</f>
        <v>6.5909090909090899</v>
      </c>
      <c r="G28" s="47">
        <f>E28-D28</f>
        <v>-4.1100000000000003</v>
      </c>
      <c r="H28" s="37"/>
      <c r="I28" s="24"/>
      <c r="J28" s="26"/>
    </row>
    <row r="29" spans="1:10" ht="24.6" customHeight="1">
      <c r="A29" s="51"/>
      <c r="B29" s="53"/>
      <c r="C29" s="51"/>
      <c r="D29" s="48"/>
      <c r="E29" s="48"/>
      <c r="F29" s="48"/>
      <c r="G29" s="48"/>
      <c r="H29" s="39" t="s">
        <v>40</v>
      </c>
      <c r="I29" s="24" t="s">
        <v>48</v>
      </c>
      <c r="J29" s="41" t="s">
        <v>49</v>
      </c>
    </row>
    <row r="30" spans="1:10" ht="12.75" customHeight="1">
      <c r="A30" s="54" t="s">
        <v>23</v>
      </c>
      <c r="B30" s="55"/>
      <c r="C30" s="56"/>
      <c r="D30" s="25">
        <f>SUM(D26:D29)</f>
        <v>5.4</v>
      </c>
      <c r="E30" s="25">
        <f>SUM(E26:E29)</f>
        <v>1.29</v>
      </c>
      <c r="F30" s="25">
        <f>IF(D30=0,0,E30/D30*100)</f>
        <v>23.888888888888886</v>
      </c>
      <c r="G30" s="25">
        <f>SUM(G26:G29)</f>
        <v>-4.1100000000000003</v>
      </c>
      <c r="H30" s="38"/>
      <c r="I30" s="28"/>
      <c r="J30" s="27"/>
    </row>
    <row r="31" spans="1:10" ht="12.75" customHeight="1">
      <c r="A31" s="54" t="s">
        <v>30</v>
      </c>
      <c r="B31" s="55"/>
      <c r="C31" s="56"/>
      <c r="D31" s="25">
        <f>D25+D30</f>
        <v>269.18</v>
      </c>
      <c r="E31" s="25">
        <f>E25+E30</f>
        <v>218.97</v>
      </c>
      <c r="F31" s="25">
        <f>IF(D31=0,0,E31/D31*100)</f>
        <v>81.347054015900127</v>
      </c>
      <c r="G31" s="25">
        <f>G25+G30</f>
        <v>-50.210000000000015</v>
      </c>
      <c r="H31" s="25">
        <f>SUM(H21:H30)</f>
        <v>0</v>
      </c>
      <c r="I31" s="28"/>
      <c r="J31" s="27"/>
    </row>
    <row r="32" spans="1:10" ht="23.25" customHeight="1">
      <c r="A32" s="58" t="s">
        <v>31</v>
      </c>
      <c r="B32" s="58"/>
      <c r="C32" s="58"/>
      <c r="D32" s="58"/>
      <c r="E32" s="58"/>
      <c r="F32" s="58"/>
      <c r="G32" s="58"/>
      <c r="H32" s="58"/>
      <c r="I32" s="58"/>
      <c r="J32" s="58"/>
    </row>
    <row r="33" spans="1:11" ht="12.75" customHeight="1">
      <c r="A33" s="59" t="s">
        <v>32</v>
      </c>
      <c r="B33" s="59"/>
      <c r="C33" s="59"/>
      <c r="D33" s="59"/>
      <c r="E33" s="59"/>
      <c r="F33" s="59"/>
      <c r="G33" s="59"/>
      <c r="H33" s="59"/>
      <c r="I33" s="59"/>
      <c r="J33" s="59"/>
    </row>
    <row r="34" spans="1:11" s="29" customFormat="1" ht="16.5" customHeight="1">
      <c r="A34" s="44" t="s">
        <v>44</v>
      </c>
      <c r="B34" s="44"/>
      <c r="C34" s="44"/>
      <c r="D34" s="30"/>
      <c r="E34" s="57"/>
      <c r="F34" s="57"/>
      <c r="G34" s="31"/>
      <c r="H34" s="30"/>
      <c r="I34" s="44" t="s">
        <v>45</v>
      </c>
      <c r="J34" s="44"/>
    </row>
    <row r="35" spans="1:11" s="29" customFormat="1" ht="14.4" customHeight="1">
      <c r="A35" s="62" t="s">
        <v>33</v>
      </c>
      <c r="B35" s="62"/>
      <c r="C35" s="62"/>
      <c r="D35" s="32"/>
      <c r="E35" s="61" t="s">
        <v>34</v>
      </c>
      <c r="F35" s="61"/>
      <c r="G35" s="33"/>
      <c r="I35" s="61" t="s">
        <v>35</v>
      </c>
      <c r="J35" s="61"/>
    </row>
    <row r="36" spans="1:11" s="29" customFormat="1" ht="15.75" customHeight="1">
      <c r="A36" s="44" t="s">
        <v>36</v>
      </c>
      <c r="B36" s="44"/>
      <c r="C36" s="44"/>
      <c r="D36" s="30"/>
      <c r="E36" s="57"/>
      <c r="F36" s="57"/>
      <c r="G36" s="31"/>
      <c r="H36" s="30"/>
      <c r="I36" s="44" t="s">
        <v>37</v>
      </c>
      <c r="J36" s="44"/>
      <c r="K36" s="34"/>
    </row>
    <row r="37" spans="1:11" s="35" customFormat="1" ht="24" customHeight="1">
      <c r="A37" s="60" t="s">
        <v>38</v>
      </c>
      <c r="B37" s="60"/>
      <c r="C37" s="60"/>
      <c r="D37" s="36"/>
      <c r="E37" s="61" t="s">
        <v>34</v>
      </c>
      <c r="F37" s="61"/>
      <c r="G37" s="33"/>
      <c r="I37" s="61" t="s">
        <v>35</v>
      </c>
      <c r="J37" s="61"/>
    </row>
  </sheetData>
  <mergeCells count="54">
    <mergeCell ref="A37:C37"/>
    <mergeCell ref="E37:F37"/>
    <mergeCell ref="I37:J37"/>
    <mergeCell ref="A35:C35"/>
    <mergeCell ref="E35:F35"/>
    <mergeCell ref="I35:J35"/>
    <mergeCell ref="A36:C36"/>
    <mergeCell ref="E36:F36"/>
    <mergeCell ref="I36:J36"/>
    <mergeCell ref="A34:C34"/>
    <mergeCell ref="E34:F34"/>
    <mergeCell ref="I34:J34"/>
    <mergeCell ref="A28:A29"/>
    <mergeCell ref="B28:B29"/>
    <mergeCell ref="C28:C29"/>
    <mergeCell ref="D28:D29"/>
    <mergeCell ref="E28:E29"/>
    <mergeCell ref="F28:F29"/>
    <mergeCell ref="G28:G29"/>
    <mergeCell ref="A30:C30"/>
    <mergeCell ref="A31:C31"/>
    <mergeCell ref="A32:J32"/>
    <mergeCell ref="A33:J33"/>
    <mergeCell ref="G23:G24"/>
    <mergeCell ref="A25:C25"/>
    <mergeCell ref="A26:A27"/>
    <mergeCell ref="B26:B27"/>
    <mergeCell ref="C26:C27"/>
    <mergeCell ref="D26:D27"/>
    <mergeCell ref="E26:E27"/>
    <mergeCell ref="F26:F27"/>
    <mergeCell ref="G26:G27"/>
    <mergeCell ref="A23:A24"/>
    <mergeCell ref="B23:B24"/>
    <mergeCell ref="C23:C24"/>
    <mergeCell ref="D23:D24"/>
    <mergeCell ref="E23:E24"/>
    <mergeCell ref="F23:F24"/>
    <mergeCell ref="A21:A22"/>
    <mergeCell ref="B21:B22"/>
    <mergeCell ref="C21:C22"/>
    <mergeCell ref="D21:D22"/>
    <mergeCell ref="E21:E22"/>
    <mergeCell ref="F21:F22"/>
    <mergeCell ref="G21:G22"/>
    <mergeCell ref="E12:F12"/>
    <mergeCell ref="E13:F13"/>
    <mergeCell ref="E14:F14"/>
    <mergeCell ref="A11:J11"/>
    <mergeCell ref="J1:K5"/>
    <mergeCell ref="A6:J6"/>
    <mergeCell ref="A7:J7"/>
    <mergeCell ref="A9:J9"/>
    <mergeCell ref="A10:K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landscape" r:id="rId1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Rasutė Kniuipiene</cp:lastModifiedBy>
  <cp:lastPrinted>2022-11-04T06:28:52Z</cp:lastPrinted>
  <dcterms:created xsi:type="dcterms:W3CDTF">2018-10-05T12:59:33Z</dcterms:created>
  <dcterms:modified xsi:type="dcterms:W3CDTF">2022-11-04T06:28:55Z</dcterms:modified>
</cp:coreProperties>
</file>